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440" windowHeight="999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6" i="1" l="1"/>
  <c r="J10" i="1" l="1"/>
  <c r="H10" i="1"/>
  <c r="G10" i="1"/>
  <c r="F10" i="1"/>
  <c r="E10" i="1"/>
  <c r="D10" i="1"/>
  <c r="C10" i="1"/>
  <c r="B10" i="1"/>
  <c r="I8" i="1" l="1"/>
  <c r="I10" i="1" s="1"/>
  <c r="K8" i="1" l="1"/>
  <c r="K9" i="1" l="1"/>
  <c r="K10" i="1" s="1"/>
  <c r="K11" i="1" s="1"/>
</calcChain>
</file>

<file path=xl/sharedStrings.xml><?xml version="1.0" encoding="utf-8"?>
<sst xmlns="http://schemas.openxmlformats.org/spreadsheetml/2006/main" count="22" uniqueCount="14">
  <si>
    <t>Agency performing AA function</t>
  </si>
  <si>
    <t>UNICEF</t>
  </si>
  <si>
    <t>USD deposits</t>
  </si>
  <si>
    <t>Total</t>
  </si>
  <si>
    <t>Trend in deposits for stand-alone JPs pass-through, administered by four UN organisations</t>
  </si>
  <si>
    <t># JPs*</t>
  </si>
  <si>
    <t>* # JPs is defined as the number of JPs for which deposits were received in the calender year indicated</t>
  </si>
  <si>
    <t>2010-2013</t>
  </si>
  <si>
    <t>UNDP**</t>
  </si>
  <si>
    <t>** details available on MPTFO Gateway</t>
  </si>
  <si>
    <t>UNFPA***</t>
  </si>
  <si>
    <t>*** excludes contribution of USD 26.2 million for MDTF</t>
  </si>
  <si>
    <t>ILO</t>
  </si>
  <si>
    <t>Avg.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</si>
</sst>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2" fillId="0" borderId="10" xfId="0" applyFont="1" applyBorder="1"/>
    <xf numFmtId="0" fontId="4" fillId="0" borderId="9" xfId="0" applyFont="1" applyBorder="1"/>
    <xf numFmtId="0" fontId="2" fillId="0" borderId="1" xfId="0" applyFont="1" applyBorder="1"/>
    <xf numFmtId="0" fontId="4" fillId="0" borderId="0" xfId="0" applyFont="1" applyFill="1" applyBorder="1"/>
    <xf numFmtId="164" fontId="4" fillId="0" borderId="8" xfId="1" applyNumberFormat="1" applyFont="1" applyBorder="1"/>
    <xf numFmtId="164" fontId="0" fillId="0" borderId="5" xfId="1" applyNumberFormat="1" applyFont="1" applyBorder="1"/>
    <xf numFmtId="164" fontId="0" fillId="0" borderId="9" xfId="1" applyNumberFormat="1" applyFont="1" applyBorder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43" fontId="0" fillId="0" borderId="0" xfId="0" applyNumberFormat="1"/>
    <xf numFmtId="0" fontId="5" fillId="0" borderId="0" xfId="0" applyFont="1" applyFill="1" applyBorder="1" applyAlignment="1">
      <alignment horizontal="left"/>
    </xf>
    <xf numFmtId="43" fontId="5" fillId="0" borderId="0" xfId="1" applyFont="1" applyFill="1" applyBorder="1"/>
    <xf numFmtId="14" fontId="0" fillId="0" borderId="0" xfId="0" applyNumberFormat="1" applyFill="1" applyBorder="1"/>
    <xf numFmtId="43" fontId="0" fillId="0" borderId="0" xfId="1" applyFont="1" applyFill="1" applyBorder="1"/>
    <xf numFmtId="0" fontId="0" fillId="0" borderId="0" xfId="0" applyFill="1" applyBorder="1"/>
    <xf numFmtId="164" fontId="0" fillId="0" borderId="4" xfId="1" applyNumberFormat="1" applyFont="1" applyFill="1" applyBorder="1"/>
    <xf numFmtId="164" fontId="0" fillId="0" borderId="8" xfId="1" applyNumberFormat="1" applyFont="1" applyFill="1" applyBorder="1"/>
    <xf numFmtId="164" fontId="0" fillId="0" borderId="4" xfId="1" applyNumberFormat="1" applyFont="1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0" fontId="0" fillId="0" borderId="10" xfId="0" applyBorder="1" applyAlignment="1">
      <alignment horizontal="center"/>
    </xf>
    <xf numFmtId="164" fontId="0" fillId="0" borderId="9" xfId="0" applyNumberFormat="1" applyBorder="1"/>
    <xf numFmtId="164" fontId="0" fillId="0" borderId="11" xfId="1" applyNumberFormat="1" applyFont="1" applyBorder="1"/>
    <xf numFmtId="164" fontId="0" fillId="0" borderId="0" xfId="0" applyNumberFormat="1"/>
    <xf numFmtId="43" fontId="0" fillId="0" borderId="0" xfId="1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workbookViewId="0">
      <selection activeCell="C14" sqref="C14"/>
    </sheetView>
  </sheetViews>
  <sheetFormatPr defaultRowHeight="15" x14ac:dyDescent="0.25"/>
  <cols>
    <col min="1" max="1" width="32.5703125" customWidth="1"/>
    <col min="2" max="2" width="7.85546875" customWidth="1"/>
    <col min="3" max="3" width="14.28515625" customWidth="1"/>
    <col min="4" max="4" width="7.5703125" customWidth="1"/>
    <col min="5" max="5" width="15.85546875" customWidth="1"/>
    <col min="6" max="6" width="8.140625" customWidth="1"/>
    <col min="7" max="7" width="16.28515625" customWidth="1"/>
    <col min="8" max="8" width="8.140625" customWidth="1"/>
    <col min="9" max="9" width="14.5703125" customWidth="1"/>
    <col min="10" max="10" width="8.42578125" customWidth="1"/>
    <col min="11" max="11" width="16.140625" customWidth="1"/>
    <col min="12" max="12" width="12.5703125" bestFit="1" customWidth="1"/>
  </cols>
  <sheetData>
    <row r="1" spans="1:12" ht="18.75" x14ac:dyDescent="0.3">
      <c r="A1" s="1" t="s">
        <v>4</v>
      </c>
    </row>
    <row r="4" spans="1:12" ht="15.75" x14ac:dyDescent="0.25">
      <c r="A4" s="2" t="s">
        <v>0</v>
      </c>
      <c r="B4" s="27">
        <v>2010</v>
      </c>
      <c r="C4" s="28"/>
      <c r="D4" s="27">
        <v>2011</v>
      </c>
      <c r="E4" s="28"/>
      <c r="F4" s="27">
        <v>2012</v>
      </c>
      <c r="G4" s="28"/>
      <c r="H4" s="27">
        <v>2013</v>
      </c>
      <c r="I4" s="28"/>
      <c r="J4" s="29" t="s">
        <v>7</v>
      </c>
      <c r="K4" s="30"/>
    </row>
    <row r="5" spans="1:12" ht="15.75" x14ac:dyDescent="0.25">
      <c r="A5" s="3"/>
      <c r="B5" s="9" t="s">
        <v>5</v>
      </c>
      <c r="C5" s="10" t="s">
        <v>2</v>
      </c>
      <c r="D5" s="9" t="s">
        <v>5</v>
      </c>
      <c r="E5" s="10" t="s">
        <v>2</v>
      </c>
      <c r="F5" s="9" t="s">
        <v>5</v>
      </c>
      <c r="G5" s="10" t="s">
        <v>2</v>
      </c>
      <c r="H5" s="9" t="s">
        <v>5</v>
      </c>
      <c r="I5" s="10" t="s">
        <v>2</v>
      </c>
      <c r="J5" s="9" t="s">
        <v>5</v>
      </c>
      <c r="K5" s="22" t="s">
        <v>2</v>
      </c>
    </row>
    <row r="6" spans="1:12" ht="15.75" x14ac:dyDescent="0.25">
      <c r="A6" s="6" t="s">
        <v>12</v>
      </c>
      <c r="B6" s="19"/>
      <c r="C6" s="20"/>
      <c r="D6" s="19"/>
      <c r="E6" s="20"/>
      <c r="F6" s="19">
        <v>1</v>
      </c>
      <c r="G6" s="20">
        <v>786683</v>
      </c>
      <c r="H6" s="19">
        <v>2</v>
      </c>
      <c r="I6" s="20">
        <f>4654002.71+2639232</f>
        <v>7293234.71</v>
      </c>
      <c r="J6" s="19">
        <v>3</v>
      </c>
      <c r="K6" s="20">
        <v>8079917.71</v>
      </c>
      <c r="L6" s="25"/>
    </row>
    <row r="7" spans="1:12" ht="15.75" x14ac:dyDescent="0.25">
      <c r="A7" s="6" t="s">
        <v>1</v>
      </c>
      <c r="B7" s="19">
        <v>6</v>
      </c>
      <c r="C7" s="20">
        <v>12144840</v>
      </c>
      <c r="D7" s="19">
        <v>13</v>
      </c>
      <c r="E7" s="20">
        <v>66921780</v>
      </c>
      <c r="F7" s="19">
        <v>12</v>
      </c>
      <c r="G7" s="20">
        <v>44727402</v>
      </c>
      <c r="H7" s="19">
        <v>11</v>
      </c>
      <c r="I7" s="19">
        <v>65685570</v>
      </c>
      <c r="J7" s="18">
        <v>17</v>
      </c>
      <c r="K7" s="24">
        <v>189479592</v>
      </c>
      <c r="L7" s="25"/>
    </row>
    <row r="8" spans="1:12" ht="15.75" x14ac:dyDescent="0.25">
      <c r="A8" s="6" t="s">
        <v>10</v>
      </c>
      <c r="B8" s="17">
        <v>10</v>
      </c>
      <c r="C8" s="18">
        <v>17779703.350000001</v>
      </c>
      <c r="D8" s="17">
        <v>12</v>
      </c>
      <c r="E8" s="18">
        <v>72145097.820000008</v>
      </c>
      <c r="F8" s="17">
        <v>15</v>
      </c>
      <c r="G8" s="18">
        <v>97330334.769999996</v>
      </c>
      <c r="H8" s="17">
        <v>15</v>
      </c>
      <c r="I8" s="18">
        <f>72499005.51-26251900.09</f>
        <v>46247105.420000002</v>
      </c>
      <c r="J8" s="17">
        <v>24</v>
      </c>
      <c r="K8" s="18">
        <f>SUM(C8+E8+G8+I8)</f>
        <v>233502241.36000001</v>
      </c>
      <c r="L8" s="25"/>
    </row>
    <row r="9" spans="1:12" ht="15.75" x14ac:dyDescent="0.25">
      <c r="A9" s="6" t="s">
        <v>8</v>
      </c>
      <c r="B9" s="7">
        <v>16</v>
      </c>
      <c r="C9" s="8">
        <v>39313915</v>
      </c>
      <c r="D9" s="7">
        <v>19</v>
      </c>
      <c r="E9" s="8">
        <v>49171063</v>
      </c>
      <c r="F9" s="7">
        <v>26</v>
      </c>
      <c r="G9" s="8">
        <v>81135704</v>
      </c>
      <c r="H9" s="7">
        <v>25</v>
      </c>
      <c r="I9" s="8">
        <v>73408294</v>
      </c>
      <c r="J9" s="7">
        <v>39</v>
      </c>
      <c r="K9" s="21">
        <f>SUM(C9+E9+G9+I9)</f>
        <v>243028976</v>
      </c>
      <c r="L9" s="25"/>
    </row>
    <row r="10" spans="1:12" ht="15.75" x14ac:dyDescent="0.25">
      <c r="A10" s="4" t="s">
        <v>3</v>
      </c>
      <c r="B10" s="23">
        <f t="shared" ref="B10:K10" si="0">SUM(B6:B9)</f>
        <v>32</v>
      </c>
      <c r="C10" s="23">
        <f t="shared" si="0"/>
        <v>69238458.349999994</v>
      </c>
      <c r="D10" s="23">
        <f t="shared" si="0"/>
        <v>44</v>
      </c>
      <c r="E10" s="23">
        <f t="shared" si="0"/>
        <v>188237940.81999999</v>
      </c>
      <c r="F10" s="23">
        <f t="shared" si="0"/>
        <v>54</v>
      </c>
      <c r="G10" s="23">
        <f t="shared" si="0"/>
        <v>223980123.76999998</v>
      </c>
      <c r="H10" s="23">
        <f t="shared" si="0"/>
        <v>53</v>
      </c>
      <c r="I10" s="23">
        <f t="shared" si="0"/>
        <v>192634204.13</v>
      </c>
      <c r="J10" s="23">
        <f t="shared" si="0"/>
        <v>83</v>
      </c>
      <c r="K10" s="23">
        <f t="shared" si="0"/>
        <v>674090727.07000005</v>
      </c>
    </row>
    <row r="11" spans="1:12" x14ac:dyDescent="0.25">
      <c r="C11" s="26"/>
      <c r="E11" s="26"/>
      <c r="G11" s="26"/>
      <c r="I11" s="26"/>
      <c r="J11" t="s">
        <v>13</v>
      </c>
      <c r="K11" s="26">
        <f>K10/J10</f>
        <v>8121575.0249397596</v>
      </c>
    </row>
    <row r="12" spans="1:12" ht="15.75" x14ac:dyDescent="0.25">
      <c r="A12" s="5" t="s">
        <v>6</v>
      </c>
    </row>
    <row r="13" spans="1:12" x14ac:dyDescent="0.25">
      <c r="A13" t="s">
        <v>9</v>
      </c>
      <c r="G13" s="25"/>
    </row>
    <row r="14" spans="1:12" x14ac:dyDescent="0.25">
      <c r="A14" t="s">
        <v>11</v>
      </c>
    </row>
    <row r="16" spans="1:12" x14ac:dyDescent="0.25">
      <c r="A16" s="12"/>
      <c r="B16" s="13"/>
      <c r="C16" s="11"/>
    </row>
    <row r="17" spans="1:3" x14ac:dyDescent="0.25">
      <c r="A17" s="12"/>
      <c r="B17" s="13"/>
      <c r="C17" s="11"/>
    </row>
    <row r="18" spans="1:3" x14ac:dyDescent="0.25">
      <c r="A18" s="12"/>
      <c r="B18" s="13"/>
      <c r="C18" s="11"/>
    </row>
    <row r="19" spans="1:3" x14ac:dyDescent="0.25">
      <c r="A19" s="12"/>
      <c r="B19" s="13"/>
      <c r="C19" s="11"/>
    </row>
    <row r="20" spans="1:3" x14ac:dyDescent="0.25">
      <c r="A20" s="14"/>
      <c r="B20" s="15"/>
    </row>
    <row r="21" spans="1:3" x14ac:dyDescent="0.25">
      <c r="A21" s="16"/>
      <c r="B21" s="16"/>
    </row>
  </sheetData>
  <mergeCells count="5">
    <mergeCell ref="B4:C4"/>
    <mergeCell ref="D4:E4"/>
    <mergeCell ref="F4:G4"/>
    <mergeCell ref="H4:I4"/>
    <mergeCell ref="J4:K4"/>
  </mergeCells>
  <pageMargins left="0.7" right="0.7" top="0.75" bottom="0.75" header="0.3" footer="0.3"/>
  <pageSetup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Henriette Keijzers</dc:creator>
  <cp:lastModifiedBy>Andrew Macpherson</cp:lastModifiedBy>
  <cp:lastPrinted>2014-12-05T14:21:02Z</cp:lastPrinted>
  <dcterms:created xsi:type="dcterms:W3CDTF">2014-11-20T21:43:42Z</dcterms:created>
  <dcterms:modified xsi:type="dcterms:W3CDTF">2014-12-09T23:12:21Z</dcterms:modified>
</cp:coreProperties>
</file>